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berto-reggiani\Desktop\"/>
    </mc:Choice>
  </mc:AlternateContent>
  <bookViews>
    <workbookView xWindow="0" yWindow="0" windowWidth="19200" windowHeight="7050"/>
  </bookViews>
  <sheets>
    <sheet name="Foglio14" sheetId="10" r:id="rId1"/>
  </sheets>
  <calcPr calcId="162913"/>
</workbook>
</file>

<file path=xl/calcChain.xml><?xml version="1.0" encoding="utf-8"?>
<calcChain xmlns="http://schemas.openxmlformats.org/spreadsheetml/2006/main">
  <c r="E37" i="10" l="1"/>
  <c r="F37" i="10" s="1"/>
  <c r="D37" i="10"/>
</calcChain>
</file>

<file path=xl/sharedStrings.xml><?xml version="1.0" encoding="utf-8"?>
<sst xmlns="http://schemas.openxmlformats.org/spreadsheetml/2006/main" count="9" uniqueCount="9">
  <si>
    <t>totale</t>
  </si>
  <si>
    <t>Età</t>
  </si>
  <si>
    <t>%</t>
  </si>
  <si>
    <t>Aggiornamento 18.03.2021 - ore 11.30</t>
  </si>
  <si>
    <t>Popolazione 80+</t>
  </si>
  <si>
    <t>Anno</t>
  </si>
  <si>
    <t>Numerosità</t>
  </si>
  <si>
    <t>Vaccinati con prima dose</t>
  </si>
  <si>
    <t>Il totale dei soggetti 80+ in assistenza domiciliare è di 59.000, è stata avviata la vaccinazione a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</si>
</sst>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0"/>
      <color theme="0"/>
      <name val="Arial"/>
    </font>
    <font>
      <b/>
      <sz val="10"/>
      <color theme="0"/>
      <name val="Arial"/>
    </font>
    <font>
      <b/>
      <sz val="10"/>
      <color rgb="FF0000FF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/>
    <xf numFmtId="0" fontId="7" fillId="0" borderId="3" xfId="0" applyFont="1" applyBorder="1" applyAlignment="1"/>
    <xf numFmtId="164" fontId="7" fillId="0" borderId="3" xfId="0" applyNumberFormat="1" applyFont="1" applyBorder="1"/>
    <xf numFmtId="0" fontId="5" fillId="3" borderId="3" xfId="0" applyFont="1" applyFill="1" applyBorder="1"/>
    <xf numFmtId="164" fontId="5" fillId="3" borderId="3" xfId="0" applyNumberFormat="1" applyFont="1" applyFill="1" applyBorder="1" applyAlignment="1"/>
    <xf numFmtId="0" fontId="7" fillId="0" borderId="0" xfId="0" applyFont="1" applyAlignment="1"/>
    <xf numFmtId="0" fontId="2" fillId="0" borderId="0" xfId="0" applyFont="1"/>
    <xf numFmtId="0" fontId="7" fillId="0" borderId="0" xfId="0" applyFont="1" applyAlignment="1">
      <alignment horizontal="right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5" fillId="3" borderId="1" xfId="0" applyFont="1" applyFill="1" applyBorder="1" applyAlignment="1">
      <alignment horizontal="right"/>
    </xf>
    <xf numFmtId="0" fontId="1" fillId="0" borderId="2" xfId="0" applyFont="1" applyBorder="1"/>
    <xf numFmtId="0" fontId="5" fillId="3" borderId="0" xfId="0" applyFont="1" applyFill="1" applyAlignment="1"/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W43"/>
  <sheetViews>
    <sheetView tabSelected="1" topLeftCell="A28" workbookViewId="0">
      <selection activeCell="I38" sqref="I38"/>
    </sheetView>
  </sheetViews>
  <sheetFormatPr defaultColWidth="14.453125" defaultRowHeight="15.75" customHeight="1" x14ac:dyDescent="0.25"/>
  <cols>
    <col min="1" max="1" width="5.81640625" customWidth="1"/>
    <col min="2" max="3" width="8.54296875" customWidth="1"/>
    <col min="4" max="5" width="17" customWidth="1"/>
    <col min="6" max="6" width="10.54296875" customWidth="1"/>
    <col min="7" max="7" width="17" customWidth="1"/>
  </cols>
  <sheetData>
    <row r="2" spans="1:23" ht="13" x14ac:dyDescent="0.3">
      <c r="B2" s="1" t="s">
        <v>3</v>
      </c>
      <c r="C2" s="2"/>
      <c r="D2" s="2"/>
      <c r="E2" s="2"/>
      <c r="F2" s="2"/>
    </row>
    <row r="3" spans="1:23" ht="13" x14ac:dyDescent="0.3">
      <c r="B3" s="19" t="s">
        <v>4</v>
      </c>
      <c r="C3" s="20"/>
      <c r="D3" s="20"/>
      <c r="E3" s="20"/>
      <c r="F3" s="20"/>
    </row>
    <row r="4" spans="1:23" ht="26" x14ac:dyDescent="0.25">
      <c r="A4" s="3"/>
      <c r="B4" s="4" t="s">
        <v>5</v>
      </c>
      <c r="C4" s="4" t="s">
        <v>1</v>
      </c>
      <c r="D4" s="4" t="s">
        <v>6</v>
      </c>
      <c r="E4" s="5" t="s">
        <v>7</v>
      </c>
      <c r="F4" s="4" t="s">
        <v>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3" x14ac:dyDescent="0.3">
      <c r="B5" s="6">
        <v>1941</v>
      </c>
      <c r="C5" s="6">
        <v>80</v>
      </c>
      <c r="D5" s="6">
        <v>42251</v>
      </c>
      <c r="E5" s="7">
        <v>35576</v>
      </c>
      <c r="F5" s="8">
        <v>0.84201557359589119</v>
      </c>
    </row>
    <row r="6" spans="1:23" ht="13" x14ac:dyDescent="0.3">
      <c r="B6" s="6">
        <v>1940</v>
      </c>
      <c r="C6" s="6">
        <v>81</v>
      </c>
      <c r="D6" s="6">
        <v>43542</v>
      </c>
      <c r="E6" s="7">
        <v>35910</v>
      </c>
      <c r="F6" s="8">
        <v>0.82472095907399756</v>
      </c>
    </row>
    <row r="7" spans="1:23" ht="13" x14ac:dyDescent="0.3">
      <c r="B7" s="6">
        <v>1939</v>
      </c>
      <c r="C7" s="6">
        <v>82</v>
      </c>
      <c r="D7" s="6">
        <v>41414</v>
      </c>
      <c r="E7" s="7">
        <v>30398</v>
      </c>
      <c r="F7" s="8">
        <v>0.73400299415656545</v>
      </c>
    </row>
    <row r="8" spans="1:23" ht="13" x14ac:dyDescent="0.3">
      <c r="B8" s="6">
        <v>1938</v>
      </c>
      <c r="C8" s="6">
        <v>83</v>
      </c>
      <c r="D8" s="6">
        <v>38406</v>
      </c>
      <c r="E8" s="7">
        <v>5996</v>
      </c>
      <c r="F8" s="8">
        <v>0.15612143935843359</v>
      </c>
    </row>
    <row r="9" spans="1:23" ht="13" x14ac:dyDescent="0.3">
      <c r="B9" s="6">
        <v>1937</v>
      </c>
      <c r="C9" s="6">
        <v>84</v>
      </c>
      <c r="D9" s="6">
        <v>33534</v>
      </c>
      <c r="E9" s="7">
        <v>2485</v>
      </c>
      <c r="F9" s="8">
        <v>7.4103894554780225E-2</v>
      </c>
    </row>
    <row r="10" spans="1:23" ht="13" x14ac:dyDescent="0.3">
      <c r="B10" s="6">
        <v>1936</v>
      </c>
      <c r="C10" s="6">
        <v>85</v>
      </c>
      <c r="D10" s="6">
        <v>29530</v>
      </c>
      <c r="E10" s="7">
        <v>2081</v>
      </c>
      <c r="F10" s="8">
        <v>7.0470707754825598E-2</v>
      </c>
    </row>
    <row r="11" spans="1:23" ht="13" x14ac:dyDescent="0.3">
      <c r="B11" s="6">
        <v>1935</v>
      </c>
      <c r="C11" s="6">
        <v>86</v>
      </c>
      <c r="D11" s="6">
        <v>28222</v>
      </c>
      <c r="E11" s="7">
        <v>2045</v>
      </c>
      <c r="F11" s="8">
        <v>7.2461200481893556E-2</v>
      </c>
    </row>
    <row r="12" spans="1:23" ht="13" x14ac:dyDescent="0.3">
      <c r="B12" s="6">
        <v>1934</v>
      </c>
      <c r="C12" s="6">
        <v>87</v>
      </c>
      <c r="D12" s="6">
        <v>25574</v>
      </c>
      <c r="E12" s="7">
        <v>1961</v>
      </c>
      <c r="F12" s="8">
        <v>7.6679440056307183E-2</v>
      </c>
    </row>
    <row r="13" spans="1:23" ht="13" x14ac:dyDescent="0.3">
      <c r="B13" s="6">
        <v>1933</v>
      </c>
      <c r="C13" s="6">
        <v>88</v>
      </c>
      <c r="D13" s="6">
        <v>21354</v>
      </c>
      <c r="E13" s="7">
        <v>1846</v>
      </c>
      <c r="F13" s="8">
        <v>8.6447503980518869E-2</v>
      </c>
    </row>
    <row r="14" spans="1:23" ht="13" x14ac:dyDescent="0.3">
      <c r="B14" s="6">
        <v>1932</v>
      </c>
      <c r="C14" s="6">
        <v>89</v>
      </c>
      <c r="D14" s="6">
        <v>19259</v>
      </c>
      <c r="E14" s="7">
        <v>1857</v>
      </c>
      <c r="F14" s="8">
        <v>9.6422451840697851E-2</v>
      </c>
    </row>
    <row r="15" spans="1:23" ht="13" x14ac:dyDescent="0.3">
      <c r="B15" s="6">
        <v>1931</v>
      </c>
      <c r="C15" s="6">
        <v>90</v>
      </c>
      <c r="D15" s="6">
        <v>16820</v>
      </c>
      <c r="E15" s="7">
        <v>1799</v>
      </c>
      <c r="F15" s="8">
        <v>0.10695600475624256</v>
      </c>
    </row>
    <row r="16" spans="1:23" ht="13" x14ac:dyDescent="0.3">
      <c r="B16" s="6">
        <v>1930</v>
      </c>
      <c r="C16" s="6">
        <v>91</v>
      </c>
      <c r="D16" s="6">
        <v>15124</v>
      </c>
      <c r="E16" s="7">
        <v>1770</v>
      </c>
      <c r="F16" s="8">
        <v>0.11703253107643481</v>
      </c>
    </row>
    <row r="17" spans="2:6" ht="13" x14ac:dyDescent="0.3">
      <c r="B17" s="6">
        <v>1929</v>
      </c>
      <c r="C17" s="6">
        <v>92</v>
      </c>
      <c r="D17" s="6">
        <v>11641</v>
      </c>
      <c r="E17" s="7">
        <v>3985</v>
      </c>
      <c r="F17" s="8">
        <v>0.34232454256507172</v>
      </c>
    </row>
    <row r="18" spans="2:6" ht="13" x14ac:dyDescent="0.3">
      <c r="B18" s="6">
        <v>1928</v>
      </c>
      <c r="C18" s="6">
        <v>93</v>
      </c>
      <c r="D18" s="6">
        <v>9828</v>
      </c>
      <c r="E18" s="7">
        <v>2599</v>
      </c>
      <c r="F18" s="8">
        <v>0.26444851444851447</v>
      </c>
    </row>
    <row r="19" spans="2:6" ht="13" x14ac:dyDescent="0.3">
      <c r="B19" s="6">
        <v>1927</v>
      </c>
      <c r="C19" s="6">
        <v>94</v>
      </c>
      <c r="D19" s="6">
        <v>8080</v>
      </c>
      <c r="E19" s="7">
        <v>1830</v>
      </c>
      <c r="F19" s="8">
        <v>0.22648514851485149</v>
      </c>
    </row>
    <row r="20" spans="2:6" ht="13" x14ac:dyDescent="0.3">
      <c r="B20" s="6">
        <v>1926</v>
      </c>
      <c r="C20" s="6">
        <v>95</v>
      </c>
      <c r="D20" s="6">
        <v>6082</v>
      </c>
      <c r="E20" s="7">
        <v>1244</v>
      </c>
      <c r="F20" s="8">
        <v>0.20453798092732653</v>
      </c>
    </row>
    <row r="21" spans="2:6" ht="13" x14ac:dyDescent="0.3">
      <c r="B21" s="6">
        <v>1925</v>
      </c>
      <c r="C21" s="6">
        <v>96</v>
      </c>
      <c r="D21" s="6">
        <v>4712</v>
      </c>
      <c r="E21" s="7">
        <v>983</v>
      </c>
      <c r="F21" s="8">
        <v>0.208616298811545</v>
      </c>
    </row>
    <row r="22" spans="2:6" ht="13" x14ac:dyDescent="0.3">
      <c r="B22" s="6">
        <v>1924</v>
      </c>
      <c r="C22" s="6">
        <v>97</v>
      </c>
      <c r="D22" s="6">
        <v>3368</v>
      </c>
      <c r="E22" s="7">
        <v>719</v>
      </c>
      <c r="F22" s="8">
        <v>0.21347980997624702</v>
      </c>
    </row>
    <row r="23" spans="2:6" ht="13" x14ac:dyDescent="0.3">
      <c r="B23" s="6">
        <v>1923</v>
      </c>
      <c r="C23" s="6">
        <v>98</v>
      </c>
      <c r="D23" s="6">
        <v>2571</v>
      </c>
      <c r="E23" s="7">
        <v>621</v>
      </c>
      <c r="F23" s="8">
        <v>0.24154025670945156</v>
      </c>
    </row>
    <row r="24" spans="2:6" ht="13" x14ac:dyDescent="0.3">
      <c r="B24" s="6">
        <v>1922</v>
      </c>
      <c r="C24" s="6">
        <v>99</v>
      </c>
      <c r="D24" s="6">
        <v>1735</v>
      </c>
      <c r="E24" s="7">
        <v>441</v>
      </c>
      <c r="F24" s="8">
        <v>0.25417867435158503</v>
      </c>
    </row>
    <row r="25" spans="2:6" ht="13" x14ac:dyDescent="0.3">
      <c r="B25" s="6">
        <v>1921</v>
      </c>
      <c r="C25" s="6">
        <v>100</v>
      </c>
      <c r="D25" s="6">
        <v>1246</v>
      </c>
      <c r="E25" s="7">
        <v>295</v>
      </c>
      <c r="F25" s="8">
        <v>0.23675762439807382</v>
      </c>
    </row>
    <row r="26" spans="2:6" ht="13" x14ac:dyDescent="0.3">
      <c r="B26" s="6">
        <v>1920</v>
      </c>
      <c r="C26" s="6">
        <v>101</v>
      </c>
      <c r="D26" s="6">
        <v>843</v>
      </c>
      <c r="E26" s="7">
        <v>173</v>
      </c>
      <c r="F26" s="8">
        <v>0.20521945432977462</v>
      </c>
    </row>
    <row r="27" spans="2:6" ht="13" x14ac:dyDescent="0.3">
      <c r="B27" s="6">
        <v>1919</v>
      </c>
      <c r="C27" s="6">
        <v>102</v>
      </c>
      <c r="D27" s="6">
        <v>409</v>
      </c>
      <c r="E27" s="7">
        <v>73</v>
      </c>
      <c r="F27" s="8">
        <v>0.17848410757946209</v>
      </c>
    </row>
    <row r="28" spans="2:6" ht="13" x14ac:dyDescent="0.3">
      <c r="B28" s="6">
        <v>1918</v>
      </c>
      <c r="C28" s="6">
        <v>103</v>
      </c>
      <c r="D28" s="6">
        <v>232</v>
      </c>
      <c r="E28" s="7">
        <v>29</v>
      </c>
      <c r="F28" s="8">
        <v>0.125</v>
      </c>
    </row>
    <row r="29" spans="2:6" ht="13" x14ac:dyDescent="0.3">
      <c r="B29" s="6">
        <v>1917</v>
      </c>
      <c r="C29" s="6">
        <v>104</v>
      </c>
      <c r="D29" s="6">
        <v>150</v>
      </c>
      <c r="E29" s="7">
        <v>17</v>
      </c>
      <c r="F29" s="8">
        <v>0.11333333333333333</v>
      </c>
    </row>
    <row r="30" spans="2:6" ht="13" x14ac:dyDescent="0.3">
      <c r="B30" s="6">
        <v>1916</v>
      </c>
      <c r="C30" s="6">
        <v>105</v>
      </c>
      <c r="D30" s="6">
        <v>139</v>
      </c>
      <c r="E30" s="7">
        <v>13</v>
      </c>
      <c r="F30" s="8">
        <v>9.3525179856115109E-2</v>
      </c>
    </row>
    <row r="31" spans="2:6" ht="13" x14ac:dyDescent="0.3">
      <c r="B31" s="6">
        <v>1915</v>
      </c>
      <c r="C31" s="6">
        <v>106</v>
      </c>
      <c r="D31" s="6">
        <v>148</v>
      </c>
      <c r="E31" s="7">
        <v>10</v>
      </c>
      <c r="F31" s="8">
        <v>6.7567567567567571E-2</v>
      </c>
    </row>
    <row r="32" spans="2:6" ht="13" x14ac:dyDescent="0.3">
      <c r="B32" s="6">
        <v>1914</v>
      </c>
      <c r="C32" s="6">
        <v>107</v>
      </c>
      <c r="D32" s="6">
        <v>142</v>
      </c>
      <c r="E32" s="7">
        <v>9</v>
      </c>
      <c r="F32" s="8">
        <v>6.3380281690140844E-2</v>
      </c>
    </row>
    <row r="33" spans="1:8" ht="13" x14ac:dyDescent="0.3">
      <c r="B33" s="6">
        <v>1913</v>
      </c>
      <c r="C33" s="6">
        <v>108</v>
      </c>
      <c r="D33" s="6">
        <v>113</v>
      </c>
      <c r="E33" s="7">
        <v>2</v>
      </c>
      <c r="F33" s="8">
        <v>1.7699115044247787E-2</v>
      </c>
    </row>
    <row r="34" spans="1:8" ht="13" x14ac:dyDescent="0.3">
      <c r="B34" s="6">
        <v>1912</v>
      </c>
      <c r="C34" s="6">
        <v>109</v>
      </c>
      <c r="D34" s="6">
        <v>112</v>
      </c>
      <c r="E34" s="7">
        <v>0</v>
      </c>
      <c r="F34" s="8">
        <v>0</v>
      </c>
    </row>
    <row r="35" spans="1:8" ht="13" x14ac:dyDescent="0.3">
      <c r="B35" s="6">
        <v>1911</v>
      </c>
      <c r="C35" s="6">
        <v>110</v>
      </c>
      <c r="D35" s="6">
        <v>118</v>
      </c>
      <c r="E35" s="7">
        <v>1</v>
      </c>
      <c r="F35" s="8">
        <v>8.4745762711864406E-3</v>
      </c>
    </row>
    <row r="36" spans="1:8" ht="13" x14ac:dyDescent="0.3">
      <c r="B36" s="6">
        <v>1910</v>
      </c>
      <c r="C36" s="6">
        <v>111</v>
      </c>
      <c r="D36" s="6">
        <v>55</v>
      </c>
      <c r="E36" s="7">
        <v>0</v>
      </c>
      <c r="F36" s="8">
        <v>0</v>
      </c>
    </row>
    <row r="37" spans="1:8" ht="13" x14ac:dyDescent="0.3">
      <c r="B37" s="17" t="s">
        <v>0</v>
      </c>
      <c r="C37" s="18"/>
      <c r="D37" s="9">
        <f t="shared" ref="D37:E37" si="0">SUM(D5:D36)</f>
        <v>406754</v>
      </c>
      <c r="E37" s="9">
        <f t="shared" si="0"/>
        <v>136768</v>
      </c>
      <c r="F37" s="10">
        <f>E37/D37</f>
        <v>0.33624254463385733</v>
      </c>
    </row>
    <row r="39" spans="1:8" ht="13" x14ac:dyDescent="0.3">
      <c r="B39" s="11" t="s">
        <v>8</v>
      </c>
      <c r="C39" s="12"/>
      <c r="D39" s="12"/>
      <c r="E39" s="12"/>
      <c r="F39" s="12"/>
    </row>
    <row r="41" spans="1:8" ht="13" x14ac:dyDescent="0.3">
      <c r="A41" s="13"/>
      <c r="B41" s="14"/>
      <c r="C41" s="15"/>
      <c r="D41" s="15"/>
      <c r="E41" s="15"/>
      <c r="F41" s="15"/>
      <c r="G41" s="15"/>
      <c r="H41" s="16"/>
    </row>
    <row r="42" spans="1:8" ht="13" x14ac:dyDescent="0.3">
      <c r="B42" s="14"/>
      <c r="C42" s="15"/>
      <c r="D42" s="15"/>
      <c r="E42" s="15"/>
      <c r="F42" s="15"/>
      <c r="G42" s="15"/>
      <c r="H42" s="16"/>
    </row>
    <row r="43" spans="1:8" ht="13" x14ac:dyDescent="0.3">
      <c r="B43" s="14"/>
      <c r="C43" s="15"/>
      <c r="D43" s="15"/>
      <c r="E43" s="15"/>
      <c r="F43" s="15"/>
      <c r="G43" s="15"/>
      <c r="H43" s="16"/>
    </row>
  </sheetData>
  <mergeCells count="2">
    <mergeCell ref="B37:C37"/>
    <mergeCell ref="B3:F3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Reggiani</dc:creator>
  <cp:lastModifiedBy>Regione del Veneto</cp:lastModifiedBy>
  <dcterms:created xsi:type="dcterms:W3CDTF">2021-03-18T14:45:31Z</dcterms:created>
  <dcterms:modified xsi:type="dcterms:W3CDTF">2021-03-18T14:45:32Z</dcterms:modified>
</cp:coreProperties>
</file>